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eturpin\Desktop\Agrosyst\Référentiels\RefPrix_semence\GT Semences\"/>
    </mc:Choice>
  </mc:AlternateContent>
  <xr:revisionPtr revIDLastSave="0" documentId="13_ncr:1_{4EF6615B-4B6C-4E3B-9F96-54A10FCC94A8}" xr6:coauthVersionLast="47" xr6:coauthVersionMax="47" xr10:uidLastSave="{00000000-0000-0000-0000-000000000000}"/>
  <bookViews>
    <workbookView xWindow="25080" yWindow="-120" windowWidth="24240" windowHeight="13140" xr2:uid="{D857DB50-04E6-4C88-BC8E-859B818E1CCC}"/>
  </bookViews>
  <sheets>
    <sheet name="Outil" sheetId="1" r:id="rId1"/>
    <sheet name="Référentiel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3" i="1" l="1"/>
  <c r="E13" i="1" s="1"/>
</calcChain>
</file>

<file path=xl/sharedStrings.xml><?xml version="1.0" encoding="utf-8"?>
<sst xmlns="http://schemas.openxmlformats.org/spreadsheetml/2006/main" count="34" uniqueCount="33">
  <si>
    <t>culture</t>
  </si>
  <si>
    <t>avoine hiver</t>
  </si>
  <si>
    <t>blé dur</t>
  </si>
  <si>
    <t>blé tendre</t>
  </si>
  <si>
    <t>colza hiver</t>
  </si>
  <si>
    <t xml:space="preserve">féverole hiver </t>
  </si>
  <si>
    <t>féverole printemps</t>
  </si>
  <si>
    <t>Flageolet vert</t>
  </si>
  <si>
    <t>lin</t>
  </si>
  <si>
    <t>luzerne</t>
  </si>
  <si>
    <t>Maïs Doux</t>
  </si>
  <si>
    <t>maïs grain</t>
  </si>
  <si>
    <t>maïs grain popcorn</t>
  </si>
  <si>
    <t>Maïs Waxy</t>
  </si>
  <si>
    <t>orge hiver</t>
  </si>
  <si>
    <t>orge printemps</t>
  </si>
  <si>
    <t>pois d'hiver</t>
  </si>
  <si>
    <t>Pois fourrager</t>
  </si>
  <si>
    <t>pois printemps</t>
  </si>
  <si>
    <t>sarrasin</t>
  </si>
  <si>
    <t>soja</t>
  </si>
  <si>
    <t>sorgho</t>
  </si>
  <si>
    <t>sorgho fourrager</t>
  </si>
  <si>
    <t>tournesol</t>
  </si>
  <si>
    <t>triticale</t>
  </si>
  <si>
    <t>PMG moyen</t>
  </si>
  <si>
    <t>Choix de l'espèce</t>
  </si>
  <si>
    <t>Densité de semis en grains/m2</t>
  </si>
  <si>
    <t>Valeur en kg/ha</t>
  </si>
  <si>
    <t>Densité de semis en grains/ha</t>
  </si>
  <si>
    <t>PMG moyen (grammes)</t>
  </si>
  <si>
    <t>OU</t>
  </si>
  <si>
    <t>CONVERTISSEUR DENSITE SEMIS grains/m2  ou grains/ha=&gt; kg/ha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</si>
</sst>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2" borderId="0" xfId="0" applyFill="1"/>
    <xf numFmtId="0" fontId="1" fillId="2" borderId="0" xfId="0" applyFont="1" applyFill="1"/>
    <xf numFmtId="0" fontId="1" fillId="2" borderId="1" xfId="0" applyFont="1" applyFill="1" applyBorder="1"/>
    <xf numFmtId="0" fontId="1" fillId="3" borderId="1" xfId="0" applyFont="1" applyFill="1" applyBorder="1"/>
    <xf numFmtId="164" fontId="1" fillId="2" borderId="1" xfId="0" applyNumberFormat="1" applyFont="1" applyFill="1" applyBorder="1"/>
    <xf numFmtId="0" fontId="1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2C77BD-BB42-424E-AE8F-E86A0B00645F}">
  <dimension ref="A1:I27"/>
  <sheetViews>
    <sheetView tabSelected="1" topLeftCell="A4" zoomScale="130" zoomScaleNormal="130" workbookViewId="0">
      <selection activeCell="D14" sqref="D14:D15"/>
    </sheetView>
  </sheetViews>
  <sheetFormatPr baseColWidth="10" defaultRowHeight="15" x14ac:dyDescent="0.25"/>
  <cols>
    <col min="2" max="2" width="25.7109375" bestFit="1" customWidth="1"/>
    <col min="3" max="3" width="34.7109375" bestFit="1" customWidth="1"/>
    <col min="4" max="4" width="44.85546875" bestFit="1" customWidth="1"/>
    <col min="5" max="5" width="23.85546875" bestFit="1" customWidth="1"/>
  </cols>
  <sheetData>
    <row r="1" spans="1:9" x14ac:dyDescent="0.25">
      <c r="A1" s="1"/>
      <c r="B1" s="1"/>
      <c r="C1" s="1"/>
      <c r="D1" s="1"/>
      <c r="E1" s="1"/>
      <c r="F1" s="1"/>
    </row>
    <row r="2" spans="1:9" x14ac:dyDescent="0.25">
      <c r="A2" s="1"/>
      <c r="B2" s="1"/>
      <c r="C2" s="1"/>
      <c r="D2" s="1"/>
      <c r="E2" s="1"/>
      <c r="F2" s="1"/>
    </row>
    <row r="3" spans="1:9" x14ac:dyDescent="0.25">
      <c r="A3" s="1"/>
      <c r="B3" s="1"/>
      <c r="C3" s="1"/>
      <c r="D3" s="1"/>
      <c r="E3" s="1"/>
      <c r="F3" s="1"/>
      <c r="G3" s="1"/>
      <c r="H3" s="1"/>
      <c r="I3" s="1"/>
    </row>
    <row r="4" spans="1:9" x14ac:dyDescent="0.25">
      <c r="A4" s="1"/>
      <c r="B4" s="1"/>
      <c r="C4" s="1"/>
      <c r="D4" s="1"/>
      <c r="E4" s="1"/>
      <c r="F4" s="1"/>
      <c r="G4" s="1"/>
      <c r="H4" s="1"/>
      <c r="I4" s="1"/>
    </row>
    <row r="5" spans="1:9" x14ac:dyDescent="0.25">
      <c r="A5" s="1"/>
      <c r="B5" s="1"/>
      <c r="C5" s="1"/>
      <c r="D5" s="1"/>
      <c r="E5" s="1"/>
      <c r="F5" s="1"/>
      <c r="G5" s="1"/>
      <c r="H5" s="1"/>
      <c r="I5" s="1"/>
    </row>
    <row r="6" spans="1:9" x14ac:dyDescent="0.25">
      <c r="A6" s="1"/>
      <c r="B6" s="1"/>
      <c r="C6" s="1"/>
      <c r="D6" s="1"/>
      <c r="E6" s="1"/>
      <c r="F6" s="1"/>
      <c r="G6" s="1"/>
      <c r="H6" s="1"/>
      <c r="I6" s="1"/>
    </row>
    <row r="7" spans="1:9" x14ac:dyDescent="0.25">
      <c r="A7" s="1"/>
      <c r="B7" s="1"/>
      <c r="C7" s="1"/>
      <c r="D7" s="1"/>
      <c r="E7" s="1"/>
      <c r="F7" s="1"/>
      <c r="G7" s="1"/>
      <c r="H7" s="1"/>
      <c r="I7" s="1"/>
    </row>
    <row r="8" spans="1:9" x14ac:dyDescent="0.25">
      <c r="A8" s="1"/>
      <c r="B8" s="6" t="s">
        <v>32</v>
      </c>
      <c r="C8" s="6"/>
      <c r="D8" s="6"/>
      <c r="E8" s="6"/>
      <c r="F8" s="1"/>
      <c r="G8" s="1"/>
      <c r="H8" s="1"/>
      <c r="I8" s="1"/>
    </row>
    <row r="9" spans="1:9" x14ac:dyDescent="0.25">
      <c r="A9" s="1"/>
      <c r="B9" s="6"/>
      <c r="C9" s="6"/>
      <c r="D9" s="6"/>
      <c r="E9" s="6"/>
      <c r="F9" s="1"/>
      <c r="G9" s="1"/>
      <c r="H9" s="1"/>
      <c r="I9" s="1"/>
    </row>
    <row r="10" spans="1:9" x14ac:dyDescent="0.25">
      <c r="A10" s="1"/>
      <c r="B10" s="6"/>
      <c r="C10" s="6"/>
      <c r="D10" s="6"/>
      <c r="E10" s="6"/>
      <c r="F10" s="1"/>
      <c r="G10" s="1"/>
      <c r="H10" s="1"/>
      <c r="I10" s="1"/>
    </row>
    <row r="11" spans="1:9" x14ac:dyDescent="0.25">
      <c r="A11" s="1"/>
      <c r="B11" s="1"/>
      <c r="C11" s="1"/>
      <c r="D11" s="1"/>
      <c r="E11" s="1"/>
      <c r="F11" s="1"/>
      <c r="G11" s="1"/>
      <c r="H11" s="1"/>
      <c r="I11" s="1"/>
    </row>
    <row r="12" spans="1:9" ht="23.25" x14ac:dyDescent="0.35">
      <c r="A12" s="1"/>
      <c r="B12" s="3" t="s">
        <v>26</v>
      </c>
      <c r="C12" s="3" t="s">
        <v>30</v>
      </c>
      <c r="D12" s="3" t="s">
        <v>27</v>
      </c>
      <c r="E12" s="3" t="s">
        <v>28</v>
      </c>
      <c r="F12" s="1"/>
      <c r="G12" s="1"/>
      <c r="H12" s="1"/>
      <c r="I12" s="1"/>
    </row>
    <row r="13" spans="1:9" ht="23.25" x14ac:dyDescent="0.35">
      <c r="A13" s="1"/>
      <c r="B13" s="4" t="s">
        <v>14</v>
      </c>
      <c r="C13" s="5">
        <f>VLOOKUP(B13,Référentiel!$A$2:$B$25,2,FALSE)</f>
        <v>48.357142857142854</v>
      </c>
      <c r="D13" s="4">
        <v>200</v>
      </c>
      <c r="E13" s="3">
        <f>IF(OR(D13="",D13=0),D17*C13/1000000, D13*C13/100)</f>
        <v>96.714285714285708</v>
      </c>
      <c r="F13" s="1"/>
      <c r="G13" s="1"/>
      <c r="H13" s="1"/>
      <c r="I13" s="1"/>
    </row>
    <row r="14" spans="1:9" ht="23.25" x14ac:dyDescent="0.35">
      <c r="A14" s="1"/>
      <c r="B14" s="2"/>
      <c r="C14" s="2"/>
      <c r="D14" s="7" t="s">
        <v>31</v>
      </c>
      <c r="E14" s="2"/>
      <c r="F14" s="1"/>
      <c r="G14" s="1"/>
      <c r="H14" s="1"/>
      <c r="I14" s="1"/>
    </row>
    <row r="15" spans="1:9" ht="23.25" x14ac:dyDescent="0.35">
      <c r="A15" s="1"/>
      <c r="B15" s="2"/>
      <c r="C15" s="2"/>
      <c r="D15" s="7"/>
      <c r="E15" s="2"/>
      <c r="F15" s="1"/>
      <c r="G15" s="1"/>
      <c r="H15" s="1"/>
      <c r="I15" s="1"/>
    </row>
    <row r="16" spans="1:9" ht="23.25" x14ac:dyDescent="0.35">
      <c r="A16" s="1"/>
      <c r="B16" s="2"/>
      <c r="C16" s="2"/>
      <c r="D16" s="3" t="s">
        <v>29</v>
      </c>
      <c r="E16" s="2"/>
      <c r="F16" s="1"/>
      <c r="G16" s="1"/>
      <c r="H16" s="1"/>
      <c r="I16" s="1"/>
    </row>
    <row r="17" spans="1:9" ht="23.25" x14ac:dyDescent="0.35">
      <c r="A17" s="1"/>
      <c r="B17" s="2"/>
      <c r="C17" s="2"/>
      <c r="D17" s="4">
        <v>100000</v>
      </c>
      <c r="E17" s="2"/>
      <c r="F17" s="1"/>
      <c r="G17" s="1"/>
      <c r="H17" s="1"/>
      <c r="I17" s="1"/>
    </row>
    <row r="18" spans="1:9" x14ac:dyDescent="0.25">
      <c r="A18" s="1"/>
      <c r="B18" s="1"/>
      <c r="C18" s="1"/>
      <c r="D18" s="1"/>
      <c r="E18" s="1"/>
      <c r="F18" s="1"/>
      <c r="G18" s="1"/>
      <c r="H18" s="1"/>
      <c r="I18" s="1"/>
    </row>
    <row r="19" spans="1:9" x14ac:dyDescent="0.25">
      <c r="A19" s="1"/>
      <c r="B19" s="1"/>
      <c r="C19" s="1"/>
      <c r="D19" s="1"/>
      <c r="E19" s="1"/>
      <c r="F19" s="1"/>
      <c r="G19" s="1"/>
      <c r="H19" s="1"/>
      <c r="I19" s="1"/>
    </row>
    <row r="20" spans="1:9" x14ac:dyDescent="0.25">
      <c r="A20" s="1"/>
      <c r="B20" s="1"/>
      <c r="C20" s="1"/>
      <c r="D20" s="1"/>
      <c r="E20" s="1"/>
      <c r="F20" s="1"/>
      <c r="G20" s="1"/>
      <c r="H20" s="1"/>
      <c r="I20" s="1"/>
    </row>
    <row r="21" spans="1:9" x14ac:dyDescent="0.25">
      <c r="A21" s="1"/>
      <c r="B21" s="1"/>
      <c r="C21" s="1"/>
      <c r="D21" s="1"/>
      <c r="E21" s="1"/>
      <c r="F21" s="1"/>
      <c r="G21" s="1"/>
      <c r="H21" s="1"/>
      <c r="I21" s="1"/>
    </row>
    <row r="22" spans="1:9" x14ac:dyDescent="0.25">
      <c r="A22" s="1"/>
      <c r="B22" s="1"/>
      <c r="C22" s="1"/>
      <c r="D22" s="1"/>
      <c r="E22" s="1"/>
      <c r="F22" s="1"/>
      <c r="G22" s="1"/>
      <c r="H22" s="1"/>
      <c r="I22" s="1"/>
    </row>
    <row r="23" spans="1:9" x14ac:dyDescent="0.25">
      <c r="A23" s="1"/>
      <c r="B23" s="1"/>
      <c r="C23" s="1"/>
      <c r="D23" s="1"/>
      <c r="E23" s="1"/>
      <c r="F23" s="1"/>
      <c r="G23" s="1"/>
      <c r="H23" s="1"/>
      <c r="I23" s="1"/>
    </row>
    <row r="24" spans="1:9" x14ac:dyDescent="0.25">
      <c r="A24" s="1"/>
      <c r="B24" s="1"/>
      <c r="C24" s="1"/>
      <c r="D24" s="1"/>
      <c r="E24" s="1"/>
      <c r="F24" s="1"/>
      <c r="G24" s="1"/>
      <c r="H24" s="1"/>
      <c r="I24" s="1"/>
    </row>
    <row r="25" spans="1:9" x14ac:dyDescent="0.25">
      <c r="A25" s="1"/>
      <c r="B25" s="1"/>
      <c r="C25" s="1"/>
      <c r="D25" s="1"/>
      <c r="E25" s="1"/>
      <c r="F25" s="1"/>
      <c r="G25" s="1"/>
      <c r="H25" s="1"/>
      <c r="I25" s="1"/>
    </row>
    <row r="26" spans="1:9" x14ac:dyDescent="0.25">
      <c r="A26" s="1"/>
      <c r="B26" s="1"/>
      <c r="C26" s="1"/>
      <c r="D26" s="1"/>
      <c r="E26" s="1"/>
      <c r="F26" s="1"/>
      <c r="G26" s="1"/>
      <c r="H26" s="1"/>
      <c r="I26" s="1"/>
    </row>
    <row r="27" spans="1:9" x14ac:dyDescent="0.25">
      <c r="G27" s="1"/>
      <c r="H27" s="1"/>
      <c r="I27" s="1"/>
    </row>
  </sheetData>
  <mergeCells count="2">
    <mergeCell ref="B8:E10"/>
    <mergeCell ref="D14:D15"/>
  </mergeCell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EE57BB66-EDF4-4069-B48B-8A3CA27E9CD2}">
          <x14:formula1>
            <xm:f>Référentiel!$A$2:$A$25</xm:f>
          </x14:formula1>
          <xm:sqref>B13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D54131-B510-4984-A4EF-EDE624EC03DD}">
  <dimension ref="A1:B25"/>
  <sheetViews>
    <sheetView workbookViewId="0">
      <selection activeCell="J15" sqref="J15"/>
    </sheetView>
  </sheetViews>
  <sheetFormatPr baseColWidth="10" defaultRowHeight="15" x14ac:dyDescent="0.25"/>
  <cols>
    <col min="1" max="1" width="30.140625" customWidth="1"/>
  </cols>
  <sheetData>
    <row r="1" spans="1:2" x14ac:dyDescent="0.25">
      <c r="A1" t="s">
        <v>0</v>
      </c>
      <c r="B1" t="s">
        <v>25</v>
      </c>
    </row>
    <row r="2" spans="1:2" x14ac:dyDescent="0.25">
      <c r="A2" t="s">
        <v>1</v>
      </c>
      <c r="B2">
        <v>36</v>
      </c>
    </row>
    <row r="3" spans="1:2" x14ac:dyDescent="0.25">
      <c r="A3" t="s">
        <v>2</v>
      </c>
      <c r="B3">
        <v>49.5</v>
      </c>
    </row>
    <row r="4" spans="1:2" x14ac:dyDescent="0.25">
      <c r="A4" t="s">
        <v>3</v>
      </c>
      <c r="B4">
        <v>45.785714285714285</v>
      </c>
    </row>
    <row r="5" spans="1:2" x14ac:dyDescent="0.25">
      <c r="A5" t="s">
        <v>4</v>
      </c>
      <c r="B5">
        <v>3.8</v>
      </c>
    </row>
    <row r="6" spans="1:2" x14ac:dyDescent="0.25">
      <c r="A6" t="s">
        <v>5</v>
      </c>
      <c r="B6">
        <v>525</v>
      </c>
    </row>
    <row r="7" spans="1:2" x14ac:dyDescent="0.25">
      <c r="A7" t="s">
        <v>6</v>
      </c>
      <c r="B7">
        <v>513.16666666666663</v>
      </c>
    </row>
    <row r="8" spans="1:2" x14ac:dyDescent="0.25">
      <c r="A8" t="s">
        <v>7</v>
      </c>
      <c r="B8">
        <v>215</v>
      </c>
    </row>
    <row r="9" spans="1:2" x14ac:dyDescent="0.25">
      <c r="A9" t="s">
        <v>8</v>
      </c>
      <c r="B9">
        <v>5.5</v>
      </c>
    </row>
    <row r="10" spans="1:2" x14ac:dyDescent="0.25">
      <c r="A10" t="s">
        <v>9</v>
      </c>
      <c r="B10">
        <v>2.2000000000000002</v>
      </c>
    </row>
    <row r="11" spans="1:2" x14ac:dyDescent="0.25">
      <c r="A11" t="s">
        <v>10</v>
      </c>
      <c r="B11">
        <v>150</v>
      </c>
    </row>
    <row r="12" spans="1:2" x14ac:dyDescent="0.25">
      <c r="A12" t="s">
        <v>11</v>
      </c>
      <c r="B12">
        <v>335.85714285714283</v>
      </c>
    </row>
    <row r="13" spans="1:2" x14ac:dyDescent="0.25">
      <c r="A13" t="s">
        <v>12</v>
      </c>
      <c r="B13">
        <v>270</v>
      </c>
    </row>
    <row r="14" spans="1:2" x14ac:dyDescent="0.25">
      <c r="A14" t="s">
        <v>13</v>
      </c>
      <c r="B14">
        <v>375</v>
      </c>
    </row>
    <row r="15" spans="1:2" x14ac:dyDescent="0.25">
      <c r="A15" t="s">
        <v>14</v>
      </c>
      <c r="B15">
        <v>48.357142857142854</v>
      </c>
    </row>
    <row r="16" spans="1:2" x14ac:dyDescent="0.25">
      <c r="A16" t="s">
        <v>15</v>
      </c>
      <c r="B16">
        <v>45</v>
      </c>
    </row>
    <row r="17" spans="1:2" x14ac:dyDescent="0.25">
      <c r="A17" t="s">
        <v>16</v>
      </c>
      <c r="B17">
        <v>188</v>
      </c>
    </row>
    <row r="18" spans="1:2" x14ac:dyDescent="0.25">
      <c r="A18" t="s">
        <v>17</v>
      </c>
      <c r="B18">
        <v>260</v>
      </c>
    </row>
    <row r="19" spans="1:2" x14ac:dyDescent="0.25">
      <c r="A19" t="s">
        <v>18</v>
      </c>
      <c r="B19">
        <v>247.66666666666666</v>
      </c>
    </row>
    <row r="20" spans="1:2" x14ac:dyDescent="0.25">
      <c r="A20" t="s">
        <v>19</v>
      </c>
      <c r="B20">
        <v>22</v>
      </c>
    </row>
    <row r="21" spans="1:2" x14ac:dyDescent="0.25">
      <c r="A21" t="s">
        <v>20</v>
      </c>
      <c r="B21">
        <v>202.5</v>
      </c>
    </row>
    <row r="22" spans="1:2" x14ac:dyDescent="0.25">
      <c r="A22" t="s">
        <v>21</v>
      </c>
      <c r="B22">
        <v>26.5</v>
      </c>
    </row>
    <row r="23" spans="1:2" x14ac:dyDescent="0.25">
      <c r="A23" t="s">
        <v>22</v>
      </c>
      <c r="B23">
        <v>35</v>
      </c>
    </row>
    <row r="24" spans="1:2" x14ac:dyDescent="0.25">
      <c r="A24" t="s">
        <v>23</v>
      </c>
      <c r="B24">
        <v>55.4</v>
      </c>
    </row>
    <row r="25" spans="1:2" x14ac:dyDescent="0.25">
      <c r="A25" t="s">
        <v>24</v>
      </c>
      <c r="B25">
        <v>42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Outil</vt:lpstr>
      <vt:lpstr>Référentiel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Chartier Nicolas</dc:creator>
  <cp:lastModifiedBy>Melinda Turpin</cp:lastModifiedBy>
  <dcterms:created xsi:type="dcterms:W3CDTF">2022-10-27T08:00:52Z</dcterms:created>
  <dcterms:modified xsi:type="dcterms:W3CDTF">2023-10-04T12:16:53Z</dcterms:modified>
</cp:coreProperties>
</file>